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rzedmiar robót" sheetId="1" r:id="rId1"/>
  </sheets>
  <definedNames/>
  <calcPr fullCalcOnLoad="1"/>
</workbook>
</file>

<file path=xl/sharedStrings.xml><?xml version="1.0" encoding="utf-8"?>
<sst xmlns="http://schemas.openxmlformats.org/spreadsheetml/2006/main" count="100" uniqueCount="66">
  <si>
    <t>KSNR 1      0104-0300</t>
  </si>
  <si>
    <t>KSNR 6      0103-0300</t>
  </si>
  <si>
    <t>KNR 2-31 0107-0100</t>
  </si>
  <si>
    <t>KSNR 6      0308-0100</t>
  </si>
  <si>
    <t>KNR 2-31 0310-0500</t>
  </si>
  <si>
    <t>KNR 2-31 0204-0300</t>
  </si>
  <si>
    <t>Lp.</t>
  </si>
  <si>
    <t>Opis elementu rozliczeniowego</t>
  </si>
  <si>
    <t>Ilość</t>
  </si>
  <si>
    <t>1.</t>
  </si>
  <si>
    <t>2.</t>
  </si>
  <si>
    <t>3.</t>
  </si>
  <si>
    <t>4.</t>
  </si>
  <si>
    <t>5.</t>
  </si>
  <si>
    <t>6.</t>
  </si>
  <si>
    <t>km</t>
  </si>
  <si>
    <t>Podstawa wyceny</t>
  </si>
  <si>
    <t>Odtworzenie  punktów głównych trasy, roboty pomiarowe.</t>
  </si>
  <si>
    <t xml:space="preserve">Mechaniczne profilowanie i zagęszczanie podłoża wraz z korytowaniem do głęb. 5 cm pod konstrukcję nawierzchni jezdni. </t>
  </si>
  <si>
    <r>
      <t>m</t>
    </r>
    <r>
      <rPr>
        <vertAlign val="superscript"/>
        <sz val="9"/>
        <color indexed="8"/>
        <rFont val="Times New Roman"/>
        <family val="1"/>
      </rPr>
      <t>2</t>
    </r>
  </si>
  <si>
    <t>KSNR 6      1005-107</t>
  </si>
  <si>
    <t>Mg</t>
  </si>
  <si>
    <r>
      <t>Wykonanie wiązania międzywarstwowego poprzez skropienie warstwy wyrównawczej bitumem w ilości 0,1-0,3 kg/m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.</t>
    </r>
  </si>
  <si>
    <t>Nazwa inwestycji:</t>
  </si>
  <si>
    <t>Gmina Kazanów</t>
  </si>
  <si>
    <t>ul. Partyzantów 28</t>
  </si>
  <si>
    <t>26-713 Kazanów</t>
  </si>
  <si>
    <t>PRZEDMIAR ROBÓT</t>
  </si>
  <si>
    <t>Nazwa       jedn.     rozlicz.</t>
  </si>
  <si>
    <t>Razem</t>
  </si>
  <si>
    <t>1.1</t>
  </si>
  <si>
    <t>1.2</t>
  </si>
  <si>
    <t>2.1</t>
  </si>
  <si>
    <t>2.2</t>
  </si>
  <si>
    <t>3.1</t>
  </si>
  <si>
    <t>3.2</t>
  </si>
  <si>
    <t>4.1</t>
  </si>
  <si>
    <t>4.2</t>
  </si>
  <si>
    <t>Inwestor:</t>
  </si>
  <si>
    <t>5.1</t>
  </si>
  <si>
    <t>Wykonanie poboczy z kruszywa łamanego na szerokości 0,50 m, grubość warstwy po zagęszczeniu 7 cm.</t>
  </si>
  <si>
    <t>Nawierzchnia z mieszanek mineralno - asfaltowych grysowych AC 11S 50/70 KR 1-2 warstwa ścieralna grubości 3 cm.</t>
  </si>
  <si>
    <t>wycena własna</t>
  </si>
  <si>
    <t>m</t>
  </si>
  <si>
    <t>Podczyszczenie rowu przydrożnego.</t>
  </si>
  <si>
    <t xml:space="preserve">Umocnienie rowu płytami ażurowymi na geowłókninie </t>
  </si>
  <si>
    <t>2.3</t>
  </si>
  <si>
    <t xml:space="preserve">Wyrównanie istniejącej podbudowy kruszywem kamiennym łamanym dolomitowym o frakcji 0-31,5 mm  z zagęszczeniem mechanicznym - śr. grub. warstwy po zagęszcz. 16 cm. </t>
  </si>
  <si>
    <t>Wykonanie przepustu pod drogą z rur PEHD fi 40 cm na podbudowie z kruszywa naturalnego, grubość warstwy po zagęszczeniu 20 cm (frakcja kruszywa 0-20 mm), zakończone ściankami oporowymi.</t>
  </si>
  <si>
    <r>
      <t>m</t>
    </r>
    <r>
      <rPr>
        <vertAlign val="superscript"/>
        <sz val="9"/>
        <color indexed="8"/>
        <rFont val="Times New Roman"/>
        <family val="1"/>
      </rPr>
      <t>2</t>
    </r>
  </si>
  <si>
    <r>
      <t>Wyrównanie  podbudowy mieszanką mineralno - asfaltową grysową AC 11 W50/70 KR 1-2 w ilości 0,100 Mg/m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- średnio o grubości 4 cm. </t>
    </r>
  </si>
  <si>
    <t>9,00*0,100</t>
  </si>
  <si>
    <t>15,00*0,60*2</t>
  </si>
  <si>
    <t>15,00*0,40</t>
  </si>
  <si>
    <t xml:space="preserve">             I. ROBOTY PRZYGOTOWAWCZE</t>
  </si>
  <si>
    <t>RAZEM:</t>
  </si>
  <si>
    <t xml:space="preserve">             II. ODWODNIENIE KORPUSU DROGOWEGO </t>
  </si>
  <si>
    <t xml:space="preserve">              III. PODBUDOWA</t>
  </si>
  <si>
    <t xml:space="preserve">              IV. NAWIERZCHNIA JEZDNI</t>
  </si>
  <si>
    <t xml:space="preserve">             V. POBOCZA</t>
  </si>
  <si>
    <t>460,00*4,50</t>
  </si>
  <si>
    <t>460,00*3,60*0,100</t>
  </si>
  <si>
    <t>460,00*3,50</t>
  </si>
  <si>
    <t>460,00*0,50*2</t>
  </si>
  <si>
    <t>Przebudowa drogi gminnej o numerze ewid. 216 na długości 460 mb w miejscowości Ostrownica Wieś (Przydatki)</t>
  </si>
  <si>
    <t>Kazanów , dnia 01.03.2017r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</si>
</sst>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#,##0.000"/>
    <numFmt numFmtId="170" formatCode="#,##0.0"/>
    <numFmt numFmtId="171" formatCode="_-* #,##0.000\ _z_ł_-;\-* #,##0.000\ _z_ł_-;_-* &quot;-&quot;??\ _z_ł_-;_-@_-"/>
    <numFmt numFmtId="172" formatCode="_-* #,##0.0\ _z_ł_-;\-* #,##0.0\ _z_ł_-;_-* &quot;-&quot;??\ _z_ł_-;_-@_-"/>
    <numFmt numFmtId="173" formatCode="_-* #,##0.000\ _z_ł_-;\-* #,##0.000\ _z_ł_-;_-* &quot;-&quot;???\ _z_ł_-;_-@_-"/>
    <numFmt numFmtId="174" formatCode="_-* #,##0\ _z_ł_-;\-* #,##0\ _z_ł_-;_-* &quot;-&quot;??\ _z_ł_-;_-@_-"/>
  </numFmts>
  <fonts count="60">
    <font>
      <sz val="10"/>
      <name val="Arial CE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  <font>
      <u val="single"/>
      <sz val="14.5"/>
      <color indexed="12"/>
      <name val="Arial CE"/>
      <family val="0"/>
    </font>
    <font>
      <u val="single"/>
      <sz val="14.5"/>
      <color indexed="36"/>
      <name val="Arial CE"/>
      <family val="0"/>
    </font>
    <font>
      <vertAlign val="superscript"/>
      <sz val="9"/>
      <color indexed="8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CE"/>
      <family val="0"/>
    </font>
    <font>
      <b/>
      <sz val="9"/>
      <color indexed="30"/>
      <name val="Times New Roman"/>
      <family val="1"/>
    </font>
    <font>
      <sz val="9"/>
      <color indexed="30"/>
      <name val="Times New Roman"/>
      <family val="1"/>
    </font>
    <font>
      <b/>
      <sz val="10"/>
      <color indexed="3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 CE"/>
      <family val="0"/>
    </font>
    <font>
      <b/>
      <sz val="9"/>
      <color rgb="FF0033CC"/>
      <name val="Times New Roman"/>
      <family val="1"/>
    </font>
    <font>
      <sz val="9"/>
      <color theme="1"/>
      <name val="Times New Roman"/>
      <family val="1"/>
    </font>
    <font>
      <sz val="9"/>
      <color rgb="FF0033CC"/>
      <name val="Times New Roman"/>
      <family val="1"/>
    </font>
    <font>
      <b/>
      <sz val="10"/>
      <color rgb="FF0033CC"/>
      <name val="Times New Roman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165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right" vertical="center" wrapText="1"/>
    </xf>
    <xf numFmtId="165" fontId="2" fillId="34" borderId="13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2" fillId="34" borderId="0" xfId="0" applyFont="1" applyFill="1" applyBorder="1" applyAlignment="1">
      <alignment horizontal="center" vertical="top" wrapText="1"/>
    </xf>
    <xf numFmtId="165" fontId="0" fillId="0" borderId="0" xfId="0" applyNumberFormat="1" applyAlignment="1">
      <alignment/>
    </xf>
    <xf numFmtId="0" fontId="12" fillId="0" borderId="0" xfId="0" applyFont="1" applyAlignment="1">
      <alignment horizontal="left"/>
    </xf>
    <xf numFmtId="0" fontId="2" fillId="34" borderId="16" xfId="0" applyFont="1" applyFill="1" applyBorder="1" applyAlignment="1">
      <alignment horizontal="left" vertical="top" wrapText="1"/>
    </xf>
    <xf numFmtId="0" fontId="15" fillId="0" borderId="12" xfId="0" applyFont="1" applyBorder="1" applyAlignment="1">
      <alignment/>
    </xf>
    <xf numFmtId="43" fontId="2" fillId="34" borderId="13" xfId="44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/>
    </xf>
    <xf numFmtId="171" fontId="2" fillId="34" borderId="13" xfId="44" applyNumberFormat="1" applyFont="1" applyFill="1" applyBorder="1" applyAlignment="1">
      <alignment vertical="center" wrapText="1"/>
    </xf>
    <xf numFmtId="43" fontId="2" fillId="34" borderId="13" xfId="44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2" fillId="34" borderId="13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2" fillId="34" borderId="13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horizontal="center" vertical="center"/>
    </xf>
    <xf numFmtId="2" fontId="2" fillId="34" borderId="1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34" borderId="12" xfId="0" applyFont="1" applyFill="1" applyBorder="1" applyAlignment="1">
      <alignment vertical="top" wrapText="1"/>
    </xf>
    <xf numFmtId="43" fontId="2" fillId="34" borderId="12" xfId="44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2" fontId="2" fillId="34" borderId="15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2" fillId="34" borderId="15" xfId="0" applyFont="1" applyFill="1" applyBorder="1" applyAlignment="1">
      <alignment vertical="top" wrapText="1"/>
    </xf>
    <xf numFmtId="171" fontId="55" fillId="34" borderId="10" xfId="42" applyNumberFormat="1" applyFont="1" applyFill="1" applyBorder="1" applyAlignment="1">
      <alignment vertical="center" wrapText="1"/>
    </xf>
    <xf numFmtId="43" fontId="55" fillId="34" borderId="10" xfId="42" applyFont="1" applyFill="1" applyBorder="1" applyAlignment="1">
      <alignment vertical="center" wrapText="1"/>
    </xf>
    <xf numFmtId="43" fontId="56" fillId="34" borderId="13" xfId="44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horizontal="center" vertical="top" wrapText="1"/>
    </xf>
    <xf numFmtId="2" fontId="57" fillId="34" borderId="15" xfId="0" applyNumberFormat="1" applyFont="1" applyFill="1" applyBorder="1" applyAlignment="1">
      <alignment horizontal="left" vertical="center" wrapText="1"/>
    </xf>
    <xf numFmtId="2" fontId="55" fillId="34" borderId="10" xfId="0" applyNumberFormat="1" applyFont="1" applyFill="1" applyBorder="1" applyAlignment="1">
      <alignment horizontal="center" vertical="center" wrapText="1"/>
    </xf>
    <xf numFmtId="43" fontId="55" fillId="34" borderId="10" xfId="44" applyFont="1" applyFill="1" applyBorder="1" applyAlignment="1">
      <alignment vertical="center" wrapText="1"/>
    </xf>
    <xf numFmtId="43" fontId="55" fillId="34" borderId="10" xfId="44" applyNumberFormat="1" applyFont="1" applyFill="1" applyBorder="1" applyAlignment="1">
      <alignment vertical="center" wrapText="1"/>
    </xf>
    <xf numFmtId="2" fontId="57" fillId="34" borderId="13" xfId="0" applyNumberFormat="1" applyFont="1" applyFill="1" applyBorder="1" applyAlignment="1">
      <alignment horizontal="left" vertical="center" wrapText="1"/>
    </xf>
    <xf numFmtId="2" fontId="57" fillId="34" borderId="18" xfId="0" applyNumberFormat="1" applyFont="1" applyFill="1" applyBorder="1" applyAlignment="1">
      <alignment horizontal="left" vertical="center" wrapText="1"/>
    </xf>
    <xf numFmtId="2" fontId="57" fillId="34" borderId="19" xfId="0" applyNumberFormat="1" applyFont="1" applyFill="1" applyBorder="1" applyAlignment="1">
      <alignment horizontal="left" vertical="center" wrapText="1"/>
    </xf>
    <xf numFmtId="165" fontId="57" fillId="34" borderId="13" xfId="0" applyNumberFormat="1" applyFont="1" applyFill="1" applyBorder="1" applyAlignment="1">
      <alignment horizontal="left" vertical="center" wrapText="1"/>
    </xf>
    <xf numFmtId="0" fontId="58" fillId="0" borderId="0" xfId="0" applyFont="1" applyAlignment="1">
      <alignment wrapText="1"/>
    </xf>
    <xf numFmtId="0" fontId="2" fillId="34" borderId="15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2" fillId="34" borderId="20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vertical="center" wrapText="1"/>
    </xf>
    <xf numFmtId="0" fontId="59" fillId="34" borderId="20" xfId="0" applyFont="1" applyFill="1" applyBorder="1" applyAlignment="1">
      <alignment vertical="center" wrapText="1"/>
    </xf>
    <xf numFmtId="0" fontId="59" fillId="34" borderId="21" xfId="0" applyFont="1" applyFill="1" applyBorder="1" applyAlignment="1">
      <alignment vertical="center" wrapText="1"/>
    </xf>
    <xf numFmtId="0" fontId="14" fillId="34" borderId="20" xfId="0" applyFont="1" applyFill="1" applyBorder="1" applyAlignment="1">
      <alignment horizontal="right" vertical="center" wrapText="1"/>
    </xf>
    <xf numFmtId="0" fontId="14" fillId="34" borderId="21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4" fillId="35" borderId="20" xfId="0" applyFont="1" applyFill="1" applyBorder="1" applyAlignment="1">
      <alignment horizontal="left" vertical="center" wrapText="1"/>
    </xf>
    <xf numFmtId="0" fontId="14" fillId="35" borderId="22" xfId="0" applyFont="1" applyFill="1" applyBorder="1" applyAlignment="1">
      <alignment horizontal="left" vertical="center" wrapText="1"/>
    </xf>
    <xf numFmtId="0" fontId="14" fillId="35" borderId="21" xfId="0" applyFont="1" applyFill="1" applyBorder="1" applyAlignment="1">
      <alignment horizontal="left" vertical="center" wrapText="1"/>
    </xf>
    <xf numFmtId="0" fontId="1" fillId="35" borderId="20" xfId="0" applyFont="1" applyFill="1" applyBorder="1" applyAlignment="1">
      <alignment horizontal="left" vertical="center" wrapText="1"/>
    </xf>
    <xf numFmtId="0" fontId="1" fillId="35" borderId="22" xfId="0" applyFont="1" applyFill="1" applyBorder="1" applyAlignment="1">
      <alignment horizontal="left" vertical="center" wrapText="1"/>
    </xf>
    <xf numFmtId="0" fontId="1" fillId="35" borderId="21" xfId="0" applyFont="1" applyFill="1" applyBorder="1" applyAlignment="1">
      <alignment horizontal="left" vertical="center" wrapText="1"/>
    </xf>
    <xf numFmtId="165" fontId="2" fillId="34" borderId="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vertical="top" wrapText="1"/>
    </xf>
    <xf numFmtId="0" fontId="7" fillId="36" borderId="20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145" zoomScaleNormal="145" zoomScalePageLayoutView="0" workbookViewId="0" topLeftCell="A49">
      <selection activeCell="A60" sqref="A60:C60"/>
    </sheetView>
  </sheetViews>
  <sheetFormatPr defaultColWidth="9.00390625" defaultRowHeight="12.75"/>
  <cols>
    <col min="1" max="1" width="4.25390625" style="0" customWidth="1"/>
    <col min="2" max="2" width="9.25390625" style="0" customWidth="1"/>
    <col min="3" max="3" width="39.875" style="0" customWidth="1"/>
    <col min="4" max="4" width="7.75390625" style="0" customWidth="1"/>
    <col min="5" max="6" width="8.875" style="0" customWidth="1"/>
  </cols>
  <sheetData>
    <row r="1" spans="1:6" ht="12.75">
      <c r="A1" s="77" t="s">
        <v>38</v>
      </c>
      <c r="B1" s="77"/>
      <c r="C1" s="9" t="s">
        <v>24</v>
      </c>
      <c r="D1" s="9"/>
      <c r="E1" s="9"/>
      <c r="F1" s="9"/>
    </row>
    <row r="2" spans="1:6" ht="12.75">
      <c r="A2" s="24"/>
      <c r="C2" s="9" t="s">
        <v>25</v>
      </c>
      <c r="D2" s="9"/>
      <c r="E2" s="9"/>
      <c r="F2" s="9"/>
    </row>
    <row r="3" spans="1:6" ht="12.75">
      <c r="A3" s="24"/>
      <c r="C3" s="9" t="s">
        <v>26</v>
      </c>
      <c r="D3" s="9"/>
      <c r="E3" s="9"/>
      <c r="F3" s="9"/>
    </row>
    <row r="4" spans="1:4" ht="12.75">
      <c r="A4" s="11"/>
      <c r="B4" s="11"/>
      <c r="C4" s="11"/>
      <c r="D4" s="11"/>
    </row>
    <row r="5" spans="1:6" ht="19.5" customHeight="1">
      <c r="A5" s="87" t="s">
        <v>27</v>
      </c>
      <c r="B5" s="88"/>
      <c r="C5" s="88"/>
      <c r="D5" s="88"/>
      <c r="E5" s="88"/>
      <c r="F5" s="89"/>
    </row>
    <row r="6" spans="1:5" ht="12.75">
      <c r="A6" s="8"/>
      <c r="B6" s="8"/>
      <c r="C6" s="8"/>
      <c r="D6" s="8"/>
      <c r="E6" s="8"/>
    </row>
    <row r="7" spans="1:7" ht="28.5" customHeight="1">
      <c r="A7" s="85" t="s">
        <v>23</v>
      </c>
      <c r="B7" s="85"/>
      <c r="C7" s="86" t="s">
        <v>64</v>
      </c>
      <c r="D7" s="86"/>
      <c r="E7" s="86"/>
      <c r="F7" s="86"/>
      <c r="G7" s="68"/>
    </row>
    <row r="8" spans="1:7" ht="12.75" customHeight="1">
      <c r="A8" s="10"/>
      <c r="B8" s="10"/>
      <c r="C8" s="10"/>
      <c r="D8" s="10"/>
      <c r="E8" s="10"/>
      <c r="F8" s="12"/>
      <c r="G8" s="16"/>
    </row>
    <row r="9" spans="1:6" ht="36">
      <c r="A9" s="13" t="s">
        <v>6</v>
      </c>
      <c r="B9" s="1" t="s">
        <v>16</v>
      </c>
      <c r="C9" s="14" t="s">
        <v>7</v>
      </c>
      <c r="D9" s="14" t="s">
        <v>28</v>
      </c>
      <c r="E9" s="14" t="s">
        <v>8</v>
      </c>
      <c r="F9" s="14" t="s">
        <v>29</v>
      </c>
    </row>
    <row r="10" spans="1:6" ht="12.75">
      <c r="A10" s="15" t="s">
        <v>9</v>
      </c>
      <c r="B10" s="15" t="s">
        <v>10</v>
      </c>
      <c r="C10" s="15" t="s">
        <v>11</v>
      </c>
      <c r="D10" s="15" t="s">
        <v>12</v>
      </c>
      <c r="E10" s="15" t="s">
        <v>13</v>
      </c>
      <c r="F10" s="15" t="s">
        <v>14</v>
      </c>
    </row>
    <row r="11" spans="1:6" ht="15" customHeight="1">
      <c r="A11" s="79" t="s">
        <v>54</v>
      </c>
      <c r="B11" s="80"/>
      <c r="C11" s="80"/>
      <c r="D11" s="80"/>
      <c r="E11" s="80"/>
      <c r="F11" s="81"/>
    </row>
    <row r="12" spans="1:6" ht="24">
      <c r="A12" s="5" t="s">
        <v>30</v>
      </c>
      <c r="B12" s="5" t="s">
        <v>0</v>
      </c>
      <c r="C12" s="22" t="s">
        <v>17</v>
      </c>
      <c r="D12" s="5" t="s">
        <v>15</v>
      </c>
      <c r="E12" s="33"/>
      <c r="F12" s="17"/>
    </row>
    <row r="13" spans="1:6" ht="12.75">
      <c r="A13" s="18"/>
      <c r="B13" s="20"/>
      <c r="C13" s="67">
        <v>0.46</v>
      </c>
      <c r="D13" s="7" t="s">
        <v>15</v>
      </c>
      <c r="E13" s="19">
        <v>0.46</v>
      </c>
      <c r="F13" s="19"/>
    </row>
    <row r="14" spans="1:6" ht="15" customHeight="1">
      <c r="A14" s="71"/>
      <c r="B14" s="72"/>
      <c r="C14" s="3"/>
      <c r="D14" s="75" t="s">
        <v>55</v>
      </c>
      <c r="E14" s="76"/>
      <c r="F14" s="56">
        <f>E13</f>
        <v>0.46</v>
      </c>
    </row>
    <row r="15" spans="1:6" ht="36">
      <c r="A15" s="4" t="s">
        <v>31</v>
      </c>
      <c r="B15" s="5" t="s">
        <v>1</v>
      </c>
      <c r="C15" s="32" t="s">
        <v>18</v>
      </c>
      <c r="D15" s="5" t="s">
        <v>19</v>
      </c>
      <c r="E15" s="33"/>
      <c r="F15" s="17"/>
    </row>
    <row r="16" spans="1:6" ht="13.5">
      <c r="A16" s="21"/>
      <c r="B16" s="7"/>
      <c r="C16" s="65" t="s">
        <v>60</v>
      </c>
      <c r="D16" s="59" t="s">
        <v>49</v>
      </c>
      <c r="E16" s="58">
        <v>2070</v>
      </c>
      <c r="F16" s="19"/>
    </row>
    <row r="17" spans="1:6" ht="13.5">
      <c r="A17" s="21"/>
      <c r="B17" s="25"/>
      <c r="C17" s="66">
        <v>9</v>
      </c>
      <c r="D17" s="59" t="s">
        <v>49</v>
      </c>
      <c r="E17" s="58">
        <v>9</v>
      </c>
      <c r="F17" s="19"/>
    </row>
    <row r="18" spans="1:9" ht="15" customHeight="1">
      <c r="A18" s="71"/>
      <c r="B18" s="72"/>
      <c r="C18" s="3"/>
      <c r="D18" s="75" t="s">
        <v>55</v>
      </c>
      <c r="E18" s="76"/>
      <c r="F18" s="57">
        <f>SUM(E16:E17)</f>
        <v>2079</v>
      </c>
      <c r="I18" s="40"/>
    </row>
    <row r="19" spans="1:6" ht="15" customHeight="1">
      <c r="A19" s="82" t="s">
        <v>56</v>
      </c>
      <c r="B19" s="83"/>
      <c r="C19" s="83"/>
      <c r="D19" s="83"/>
      <c r="E19" s="83"/>
      <c r="F19" s="84"/>
    </row>
    <row r="20" spans="1:6" ht="48">
      <c r="A20" s="5" t="s">
        <v>32</v>
      </c>
      <c r="B20" s="41" t="s">
        <v>42</v>
      </c>
      <c r="C20" s="42" t="s">
        <v>48</v>
      </c>
      <c r="D20" s="43" t="s">
        <v>43</v>
      </c>
      <c r="E20" s="44"/>
      <c r="F20" s="51"/>
    </row>
    <row r="21" spans="1:6" ht="12.75">
      <c r="A21" s="55"/>
      <c r="B21" s="45"/>
      <c r="C21" s="64">
        <v>5</v>
      </c>
      <c r="D21" s="46" t="s">
        <v>43</v>
      </c>
      <c r="E21" s="47">
        <v>5</v>
      </c>
      <c r="F21" s="52"/>
    </row>
    <row r="22" spans="1:6" ht="12.75">
      <c r="A22" s="71"/>
      <c r="B22" s="72"/>
      <c r="C22" s="48"/>
      <c r="D22" s="75" t="s">
        <v>55</v>
      </c>
      <c r="E22" s="76"/>
      <c r="F22" s="61">
        <f>E21</f>
        <v>5</v>
      </c>
    </row>
    <row r="23" spans="1:6" ht="24">
      <c r="A23" s="5" t="s">
        <v>33</v>
      </c>
      <c r="B23" s="6" t="s">
        <v>42</v>
      </c>
      <c r="C23" s="49" t="s">
        <v>44</v>
      </c>
      <c r="D23" s="5" t="s">
        <v>43</v>
      </c>
      <c r="E23" s="50"/>
      <c r="F23" s="51"/>
    </row>
    <row r="24" spans="1:6" ht="12.75">
      <c r="A24" s="25"/>
      <c r="B24" s="25"/>
      <c r="C24" s="60">
        <v>15</v>
      </c>
      <c r="D24" s="25" t="s">
        <v>43</v>
      </c>
      <c r="E24" s="53">
        <v>15</v>
      </c>
      <c r="F24" s="52"/>
    </row>
    <row r="25" spans="1:6" ht="12.75">
      <c r="A25" s="71"/>
      <c r="B25" s="72"/>
      <c r="C25" s="48"/>
      <c r="D25" s="75" t="s">
        <v>55</v>
      </c>
      <c r="E25" s="76"/>
      <c r="F25" s="62">
        <f>E24</f>
        <v>15</v>
      </c>
    </row>
    <row r="26" spans="1:6" ht="24">
      <c r="A26" s="4" t="s">
        <v>46</v>
      </c>
      <c r="B26" s="5" t="s">
        <v>42</v>
      </c>
      <c r="C26" s="32" t="s">
        <v>45</v>
      </c>
      <c r="D26" s="5" t="s">
        <v>19</v>
      </c>
      <c r="E26" s="33"/>
      <c r="F26" s="17"/>
    </row>
    <row r="27" spans="1:6" ht="13.5">
      <c r="A27" s="21"/>
      <c r="B27" s="7"/>
      <c r="C27" s="65" t="s">
        <v>52</v>
      </c>
      <c r="D27" s="41" t="s">
        <v>19</v>
      </c>
      <c r="E27" s="34">
        <v>18</v>
      </c>
      <c r="F27" s="19"/>
    </row>
    <row r="28" spans="1:6" ht="13.5">
      <c r="A28" s="21"/>
      <c r="B28" s="25"/>
      <c r="C28" s="66" t="s">
        <v>53</v>
      </c>
      <c r="D28" s="69" t="s">
        <v>19</v>
      </c>
      <c r="E28" s="34">
        <v>6</v>
      </c>
      <c r="F28" s="19"/>
    </row>
    <row r="29" spans="1:6" ht="12.75">
      <c r="A29" s="73"/>
      <c r="B29" s="74"/>
      <c r="C29" s="54"/>
      <c r="D29" s="75" t="s">
        <v>55</v>
      </c>
      <c r="E29" s="76"/>
      <c r="F29" s="63">
        <f>E27+E28</f>
        <v>24</v>
      </c>
    </row>
    <row r="30" spans="1:6" ht="12.75" customHeight="1">
      <c r="A30" s="79" t="s">
        <v>57</v>
      </c>
      <c r="B30" s="80"/>
      <c r="C30" s="80"/>
      <c r="D30" s="80"/>
      <c r="E30" s="80"/>
      <c r="F30" s="81"/>
    </row>
    <row r="31" spans="1:6" ht="48">
      <c r="A31" s="4" t="s">
        <v>34</v>
      </c>
      <c r="B31" s="5" t="s">
        <v>2</v>
      </c>
      <c r="C31" s="32" t="s">
        <v>47</v>
      </c>
      <c r="D31" s="5" t="s">
        <v>19</v>
      </c>
      <c r="E31" s="33"/>
      <c r="F31" s="17"/>
    </row>
    <row r="32" spans="1:6" ht="13.5">
      <c r="A32" s="21"/>
      <c r="B32" s="7"/>
      <c r="C32" s="65" t="s">
        <v>60</v>
      </c>
      <c r="D32" s="29" t="s">
        <v>19</v>
      </c>
      <c r="E32" s="34">
        <v>2070</v>
      </c>
      <c r="F32" s="19"/>
    </row>
    <row r="33" spans="1:6" ht="13.5">
      <c r="A33" s="21"/>
      <c r="B33" s="25"/>
      <c r="C33" s="66">
        <v>9</v>
      </c>
      <c r="D33" s="29" t="s">
        <v>19</v>
      </c>
      <c r="E33" s="34">
        <v>9</v>
      </c>
      <c r="F33" s="19"/>
    </row>
    <row r="34" spans="1:9" ht="12.75">
      <c r="A34" s="71"/>
      <c r="B34" s="72"/>
      <c r="C34" s="3"/>
      <c r="D34" s="75" t="s">
        <v>55</v>
      </c>
      <c r="E34" s="76"/>
      <c r="F34" s="57">
        <f>SUM(E32:E33)</f>
        <v>2079</v>
      </c>
      <c r="I34" s="40"/>
    </row>
    <row r="35" spans="1:6" ht="37.5">
      <c r="A35" s="4" t="s">
        <v>35</v>
      </c>
      <c r="B35" s="23" t="s">
        <v>20</v>
      </c>
      <c r="C35" s="35" t="s">
        <v>22</v>
      </c>
      <c r="D35" s="23" t="s">
        <v>19</v>
      </c>
      <c r="E35" s="33"/>
      <c r="F35" s="17"/>
    </row>
    <row r="36" spans="1:6" ht="13.5">
      <c r="A36" s="21"/>
      <c r="B36" s="7"/>
      <c r="C36" s="65" t="s">
        <v>60</v>
      </c>
      <c r="D36" s="29" t="s">
        <v>19</v>
      </c>
      <c r="E36" s="34">
        <v>2070</v>
      </c>
      <c r="F36" s="19"/>
    </row>
    <row r="37" spans="1:6" ht="13.5">
      <c r="A37" s="21"/>
      <c r="B37" s="7"/>
      <c r="C37" s="66">
        <v>9</v>
      </c>
      <c r="D37" s="29" t="s">
        <v>19</v>
      </c>
      <c r="E37" s="34">
        <v>9</v>
      </c>
      <c r="F37" s="19"/>
    </row>
    <row r="38" spans="1:6" ht="12.75">
      <c r="A38" s="71"/>
      <c r="B38" s="72"/>
      <c r="C38" s="3"/>
      <c r="D38" s="75" t="s">
        <v>55</v>
      </c>
      <c r="E38" s="76"/>
      <c r="F38" s="57">
        <f>SUM(E36:E37)</f>
        <v>2079</v>
      </c>
    </row>
    <row r="39" spans="1:6" ht="12.75" customHeight="1">
      <c r="A39" s="79" t="s">
        <v>58</v>
      </c>
      <c r="B39" s="80"/>
      <c r="C39" s="80"/>
      <c r="D39" s="80"/>
      <c r="E39" s="80"/>
      <c r="F39" s="81"/>
    </row>
    <row r="40" spans="1:8" ht="37.5">
      <c r="A40" s="4" t="s">
        <v>36</v>
      </c>
      <c r="B40" s="5" t="s">
        <v>3</v>
      </c>
      <c r="C40" s="2" t="s">
        <v>50</v>
      </c>
      <c r="D40" s="5" t="s">
        <v>21</v>
      </c>
      <c r="E40" s="33"/>
      <c r="F40" s="17"/>
      <c r="H40" s="30"/>
    </row>
    <row r="41" spans="1:6" ht="12.75" customHeight="1">
      <c r="A41" s="21"/>
      <c r="B41" s="7"/>
      <c r="C41" s="64" t="s">
        <v>61</v>
      </c>
      <c r="D41" s="29" t="s">
        <v>21</v>
      </c>
      <c r="E41" s="38">
        <v>165.6</v>
      </c>
      <c r="F41" s="19"/>
    </row>
    <row r="42" spans="1:6" ht="12.75">
      <c r="A42" s="21"/>
      <c r="B42" s="7"/>
      <c r="C42" s="64" t="s">
        <v>51</v>
      </c>
      <c r="D42" s="29" t="s">
        <v>21</v>
      </c>
      <c r="E42" s="38">
        <v>0.9</v>
      </c>
      <c r="F42" s="19"/>
    </row>
    <row r="43" spans="1:6" ht="12.75">
      <c r="A43" s="71"/>
      <c r="B43" s="72"/>
      <c r="C43" s="3"/>
      <c r="D43" s="75" t="s">
        <v>55</v>
      </c>
      <c r="E43" s="76"/>
      <c r="F43" s="56">
        <f>SUM(E41:E42)</f>
        <v>166.5</v>
      </c>
    </row>
    <row r="44" spans="1:6" ht="36">
      <c r="A44" s="4" t="s">
        <v>37</v>
      </c>
      <c r="B44" s="23" t="s">
        <v>4</v>
      </c>
      <c r="C44" s="36" t="s">
        <v>41</v>
      </c>
      <c r="D44" s="23" t="s">
        <v>19</v>
      </c>
      <c r="E44" s="33"/>
      <c r="F44" s="17"/>
    </row>
    <row r="45" spans="1:6" ht="13.5">
      <c r="A45" s="21"/>
      <c r="B45" s="7"/>
      <c r="C45" s="64" t="s">
        <v>62</v>
      </c>
      <c r="D45" s="29" t="s">
        <v>19</v>
      </c>
      <c r="E45" s="34">
        <v>1610</v>
      </c>
      <c r="F45" s="19"/>
    </row>
    <row r="46" spans="1:6" ht="13.5">
      <c r="A46" s="21"/>
      <c r="B46" s="7"/>
      <c r="C46" s="64">
        <v>9</v>
      </c>
      <c r="D46" s="29" t="s">
        <v>19</v>
      </c>
      <c r="E46" s="34">
        <v>9</v>
      </c>
      <c r="F46" s="19"/>
    </row>
    <row r="47" spans="1:6" ht="12.75">
      <c r="A47" s="71"/>
      <c r="B47" s="72"/>
      <c r="C47" s="3"/>
      <c r="D47" s="75" t="s">
        <v>55</v>
      </c>
      <c r="E47" s="76"/>
      <c r="F47" s="57">
        <f>SUM(E45:E46)</f>
        <v>1619</v>
      </c>
    </row>
    <row r="48" spans="1:6" ht="12.75" customHeight="1">
      <c r="A48" s="79" t="s">
        <v>59</v>
      </c>
      <c r="B48" s="80"/>
      <c r="C48" s="80"/>
      <c r="D48" s="80"/>
      <c r="E48" s="80"/>
      <c r="F48" s="81"/>
    </row>
    <row r="49" spans="1:6" ht="24.75" customHeight="1">
      <c r="A49" s="5" t="s">
        <v>39</v>
      </c>
      <c r="B49" s="5" t="s">
        <v>5</v>
      </c>
      <c r="C49" s="36" t="s">
        <v>40</v>
      </c>
      <c r="D49" s="5" t="s">
        <v>19</v>
      </c>
      <c r="E49" s="37"/>
      <c r="F49" s="17"/>
    </row>
    <row r="50" spans="1:6" ht="13.5">
      <c r="A50" s="20"/>
      <c r="B50" s="20"/>
      <c r="C50" s="64" t="s">
        <v>63</v>
      </c>
      <c r="D50" s="7" t="s">
        <v>19</v>
      </c>
      <c r="E50" s="39">
        <v>460</v>
      </c>
      <c r="F50" s="19"/>
    </row>
    <row r="51" spans="1:6" ht="12.75">
      <c r="A51" s="71"/>
      <c r="B51" s="72"/>
      <c r="C51" s="3"/>
      <c r="D51" s="75" t="s">
        <v>55</v>
      </c>
      <c r="E51" s="76"/>
      <c r="F51" s="63">
        <f>E50</f>
        <v>460</v>
      </c>
    </row>
    <row r="53" ht="12.75">
      <c r="C53" t="s">
        <v>65</v>
      </c>
    </row>
    <row r="54" spans="1:6" ht="12.75">
      <c r="A54" s="77"/>
      <c r="B54" s="77"/>
      <c r="C54" s="26"/>
      <c r="E54" s="28"/>
      <c r="F54" s="28"/>
    </row>
    <row r="55" spans="1:6" ht="12.75">
      <c r="A55" s="27"/>
      <c r="B55" s="26"/>
      <c r="C55" s="26"/>
      <c r="D55" s="26"/>
      <c r="E55" s="26"/>
      <c r="F55" s="26"/>
    </row>
    <row r="56" spans="1:6" ht="12.75">
      <c r="A56" s="77"/>
      <c r="B56" s="77"/>
      <c r="C56" s="28"/>
      <c r="D56" s="28"/>
      <c r="E56" s="28"/>
      <c r="F56" s="28"/>
    </row>
    <row r="57" spans="1:6" ht="12.75">
      <c r="A57" s="27"/>
      <c r="C57" s="70"/>
      <c r="D57" s="70"/>
      <c r="E57" s="70"/>
      <c r="F57" s="31"/>
    </row>
    <row r="60" spans="1:3" ht="12.75">
      <c r="A60" s="78"/>
      <c r="B60" s="78"/>
      <c r="C60" s="78"/>
    </row>
  </sheetData>
  <sheetProtection/>
  <mergeCells count="22">
    <mergeCell ref="A1:B1"/>
    <mergeCell ref="A7:B7"/>
    <mergeCell ref="C7:F7"/>
    <mergeCell ref="A5:F5"/>
    <mergeCell ref="A11:F11"/>
    <mergeCell ref="D14:E14"/>
    <mergeCell ref="D18:E18"/>
    <mergeCell ref="A19:F19"/>
    <mergeCell ref="D22:E22"/>
    <mergeCell ref="D25:E25"/>
    <mergeCell ref="D29:E29"/>
    <mergeCell ref="A30:F30"/>
    <mergeCell ref="D51:E51"/>
    <mergeCell ref="A54:B54"/>
    <mergeCell ref="A56:B56"/>
    <mergeCell ref="A60:C60"/>
    <mergeCell ref="D34:E34"/>
    <mergeCell ref="D38:E38"/>
    <mergeCell ref="A39:F39"/>
    <mergeCell ref="D43:E43"/>
    <mergeCell ref="D47:E47"/>
    <mergeCell ref="A48:F4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DZ1</cp:lastModifiedBy>
  <cp:lastPrinted>2017-04-26T06:03:04Z</cp:lastPrinted>
  <dcterms:created xsi:type="dcterms:W3CDTF">1997-02-26T13:46:56Z</dcterms:created>
  <dcterms:modified xsi:type="dcterms:W3CDTF">2017-05-08T10:59:42Z</dcterms:modified>
  <cp:category/>
  <cp:version/>
  <cp:contentType/>
  <cp:contentStatus/>
</cp:coreProperties>
</file>