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<sst xmlns="http://schemas.openxmlformats.org/spreadsheetml/2006/main" count="110" uniqueCount="70">
  <si>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KSNR 1      0104-0300</t>
  </si>
  <si>
    <t>KSNR 6      0103-0300</t>
  </si>
  <si>
    <t>KNR 2-31 0107-0100</t>
  </si>
  <si>
    <t>KSNR 6      0308-0100</t>
  </si>
  <si>
    <t>KNR 2-31 0310-0500</t>
  </si>
  <si>
    <t>KNR 2-31 0204-0300</t>
  </si>
  <si>
    <t>Lp.</t>
  </si>
  <si>
    <t>Opis elementu rozliczeniowego</t>
  </si>
  <si>
    <t>Ilość</t>
  </si>
  <si>
    <t>1.</t>
  </si>
  <si>
    <t>2.</t>
  </si>
  <si>
    <t>3.</t>
  </si>
  <si>
    <t>4.</t>
  </si>
  <si>
    <t>5.</t>
  </si>
  <si>
    <t>6.</t>
  </si>
  <si>
    <t>km</t>
  </si>
  <si>
    <t>Podstawa wyceny</t>
  </si>
  <si>
    <t>Odtworzenie  punktów głównych trasy, roboty pomiarowe.</t>
  </si>
  <si>
    <t xml:space="preserve">Mechaniczne profilowanie i zagęszczanie podłoża wraz z korytowaniem do głęb. 5 cm pod konstrukcję nawierzchni jezdni. 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</si>
  <si>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</si>
  <si>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t>KSNR 6      1005-107</t>
  </si>
  <si>
    <t>Mg</t>
  </si>
  <si>
    <r>
      <t>Wykonanie wiązania międzywarstwowego poprzez skropienie warstwy wyrównawczej bitumem w ilości 0,1-0,3 kg/m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</si>
  <si>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Nazwa inwestycji:</t>
  </si>
  <si>
    <t>Gmina Kazanów</t>
  </si>
  <si>
    <t>ul. Partyzantów 28</t>
  </si>
  <si>
    <t>26-713 Kazanów</t>
  </si>
  <si>
    <t>PRZEDMIAR ROBÓT</t>
  </si>
  <si>
    <t>Nazwa       jedn.     rozlicz.</t>
  </si>
  <si>
    <t>Razem</t>
  </si>
  <si>
    <t>1.1</t>
  </si>
  <si>
    <t>1.2</t>
  </si>
  <si>
    <t>2.1</t>
  </si>
  <si>
    <t>2.2</t>
  </si>
  <si>
    <t>4.1</t>
  </si>
  <si>
    <t>Inwestor:</t>
  </si>
  <si>
    <t>Nawierzchnia z mieszanek mineralno - asfaltowych grysowych AC 11S 50/70 KR 1-2 warstwa ścieralna grubości 3 cm.</t>
  </si>
  <si>
    <t xml:space="preserve">Wyrównanie istniejącej podbudowy kruszywem kamiennym łamanym dolomitowym o frakcji 0-31,5 mm  z zagęszczeniem mechanicznym - śr. grub. warstwy po zagęszcz. 16 cm. </t>
  </si>
  <si>
    <t>4.2</t>
  </si>
  <si>
    <t>KNR 2-01 0206-0100</t>
  </si>
  <si>
    <t xml:space="preserve">Dowiezienie brakującej ziemi piaszczystej gliniastej na pobocza wraz z wbudowaniem. </t>
  </si>
  <si>
    <r>
      <t>m</t>
    </r>
    <r>
      <rPr>
        <vertAlign val="superscript"/>
        <sz val="9"/>
        <color indexed="8"/>
        <rFont val="Times New Roman"/>
        <family val="1"/>
      </rPr>
      <t>3</t>
    </r>
  </si>
  <si>
    <t>Wykonanie poboczy z kruszywa łamanego na szerokości 0,50 m, grubość warstwy po zagęszczeniu 10 cm.</t>
  </si>
  <si>
    <t xml:space="preserve">             I. ROBOTY PRZYGOTOWAWCZE </t>
  </si>
  <si>
    <t>RAZEM:</t>
  </si>
  <si>
    <t>15,00*5,50</t>
  </si>
  <si>
    <t xml:space="preserve">              II. PODBUDOWA</t>
  </si>
  <si>
    <t>65,00*4,50</t>
  </si>
  <si>
    <t>65,00*3,60</t>
  </si>
  <si>
    <t>15,00*4,60</t>
  </si>
  <si>
    <t xml:space="preserve">              III. NAWIERZCHNIA JEZDNI</t>
  </si>
  <si>
    <t>65,00*3,60*0,100</t>
  </si>
  <si>
    <t>32,00*0,100</t>
  </si>
  <si>
    <t>15,00*4,60*0,100</t>
  </si>
  <si>
    <r>
      <t>Wykonanie warstwy wiążącej z mieszanki mineralno - asfaltowo grysowej AC 11 W50/70 KR 1-2 w ilości 0,100 Mg/m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- średnio o grubości 4 cm. </t>
    </r>
  </si>
  <si>
    <t>65,00*3,50</t>
  </si>
  <si>
    <t>15,00*4,50</t>
  </si>
  <si>
    <t>3.1</t>
  </si>
  <si>
    <t>3.2</t>
  </si>
  <si>
    <t xml:space="preserve">             IV. POBOCZA</t>
  </si>
  <si>
    <t>65,00*0,50*2*0,13</t>
  </si>
  <si>
    <t>65,00*0,50*2</t>
  </si>
  <si>
    <t>935,00*4,50</t>
  </si>
  <si>
    <t>935,00*3,60</t>
  </si>
  <si>
    <t>935,00*3,60*0,100</t>
  </si>
  <si>
    <t>935,00*3,50</t>
  </si>
  <si>
    <t>950,00*0,50*2*0,13</t>
  </si>
  <si>
    <t>950,00*0,50*2</t>
  </si>
  <si>
    <t>Przebudowa drogi gminnej o numerze DG 450111W na długości 1015 mb w miejscowości Ostrówka</t>
  </si>
  <si>
    <t>Kazanów 2017.04.20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</si>
</sst>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.000\ _z_ł_-;\-* #,##0.000\ _z_ł_-;_-* &quot;-&quot;???\ _z_ł_-;_-@_-"/>
    <numFmt numFmtId="174" formatCode="_-* #,##0\ _z_ł_-;\-* #,##0\ _z_ł_-;_-* &quot;-&quot;??\ _z_ł_-;_-@_-"/>
  </numFmts>
  <fonts count="57">
    <font>
      <sz val="10"/>
      <name val="Arial CE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4.5"/>
      <color indexed="12"/>
      <name val="Arial CE"/>
      <family val="0"/>
    </font>
    <font>
      <u val="single"/>
      <sz val="14.5"/>
      <color indexed="36"/>
      <name val="Arial CE"/>
      <family val="0"/>
    </font>
    <font>
      <vertAlign val="superscript"/>
      <sz val="9"/>
      <color indexed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E"/>
      <family val="0"/>
    </font>
    <font>
      <b/>
      <sz val="9"/>
      <color indexed="5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33CC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65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0" applyNumberFormat="1" applyAlignment="1">
      <alignment/>
    </xf>
    <xf numFmtId="0" fontId="2" fillId="34" borderId="14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/>
    </xf>
    <xf numFmtId="0" fontId="2" fillId="34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/>
    </xf>
    <xf numFmtId="43" fontId="2" fillId="34" borderId="13" xfId="44" applyNumberFormat="1" applyFont="1" applyFill="1" applyBorder="1" applyAlignment="1">
      <alignment vertical="center" wrapText="1"/>
    </xf>
    <xf numFmtId="171" fontId="16" fillId="34" borderId="10" xfId="42" applyNumberFormat="1" applyFont="1" applyFill="1" applyBorder="1" applyAlignment="1">
      <alignment vertical="center" wrapText="1"/>
    </xf>
    <xf numFmtId="43" fontId="16" fillId="34" borderId="10" xfId="42" applyFont="1" applyFill="1" applyBorder="1" applyAlignment="1">
      <alignment vertical="center" wrapText="1"/>
    </xf>
    <xf numFmtId="43" fontId="16" fillId="34" borderId="10" xfId="44" applyNumberFormat="1" applyFont="1" applyFill="1" applyBorder="1" applyAlignment="1">
      <alignment vertical="center" wrapText="1"/>
    </xf>
    <xf numFmtId="165" fontId="16" fillId="34" borderId="13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53" fillId="0" borderId="0" xfId="0" applyFont="1" applyAlignment="1">
      <alignment vertic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top" wrapText="1"/>
    </xf>
    <xf numFmtId="165" fontId="16" fillId="34" borderId="18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43" fontId="16" fillId="34" borderId="0" xfId="44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top" wrapText="1"/>
    </xf>
    <xf numFmtId="2" fontId="16" fillId="34" borderId="18" xfId="0" applyNumberFormat="1" applyFont="1" applyFill="1" applyBorder="1" applyAlignment="1">
      <alignment horizontal="left" vertical="center" wrapText="1"/>
    </xf>
    <xf numFmtId="165" fontId="2" fillId="34" borderId="19" xfId="0" applyNumberFormat="1" applyFont="1" applyFill="1" applyBorder="1" applyAlignment="1">
      <alignment horizontal="center" vertical="center" wrapText="1"/>
    </xf>
    <xf numFmtId="165" fontId="2" fillId="34" borderId="20" xfId="0" applyNumberFormat="1" applyFont="1" applyFill="1" applyBorder="1" applyAlignment="1">
      <alignment horizontal="center" vertical="center" wrapText="1"/>
    </xf>
    <xf numFmtId="171" fontId="2" fillId="34" borderId="13" xfId="42" applyNumberFormat="1" applyFont="1" applyFill="1" applyBorder="1" applyAlignment="1">
      <alignment horizontal="center" vertical="center" wrapText="1"/>
    </xf>
    <xf numFmtId="43" fontId="16" fillId="34" borderId="10" xfId="42" applyNumberFormat="1" applyFont="1" applyFill="1" applyBorder="1" applyAlignment="1">
      <alignment vertical="center" wrapText="1"/>
    </xf>
    <xf numFmtId="0" fontId="15" fillId="0" borderId="19" xfId="0" applyFont="1" applyBorder="1" applyAlignment="1">
      <alignment/>
    </xf>
    <xf numFmtId="43" fontId="2" fillId="34" borderId="20" xfId="42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65" fontId="54" fillId="34" borderId="12" xfId="0" applyNumberFormat="1" applyFont="1" applyFill="1" applyBorder="1" applyAlignment="1">
      <alignment horizontal="center" vertical="center" wrapText="1"/>
    </xf>
    <xf numFmtId="165" fontId="54" fillId="34" borderId="19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top" wrapText="1"/>
    </xf>
    <xf numFmtId="165" fontId="54" fillId="34" borderId="20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center" vertical="top" wrapText="1"/>
    </xf>
    <xf numFmtId="0" fontId="55" fillId="34" borderId="13" xfId="0" applyFont="1" applyFill="1" applyBorder="1" applyAlignment="1">
      <alignment horizontal="center" vertical="top" wrapText="1"/>
    </xf>
    <xf numFmtId="0" fontId="55" fillId="34" borderId="15" xfId="0" applyFont="1" applyFill="1" applyBorder="1" applyAlignment="1">
      <alignment horizontal="center" vertical="top" wrapText="1"/>
    </xf>
    <xf numFmtId="43" fontId="2" fillId="34" borderId="13" xfId="42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171" fontId="2" fillId="34" borderId="20" xfId="44" applyNumberFormat="1" applyFont="1" applyFill="1" applyBorder="1" applyAlignment="1">
      <alignment vertical="center" wrapText="1"/>
    </xf>
    <xf numFmtId="171" fontId="55" fillId="34" borderId="13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34" borderId="16" xfId="0" applyFont="1" applyFill="1" applyBorder="1" applyAlignment="1">
      <alignment horizontal="right" vertical="center" wrapText="1"/>
    </xf>
    <xf numFmtId="0" fontId="14" fillId="34" borderId="17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35" borderId="16" xfId="0" applyFont="1" applyFill="1" applyBorder="1" applyAlignment="1">
      <alignment horizontal="left" vertical="center" wrapText="1"/>
    </xf>
    <xf numFmtId="0" fontId="14" fillId="35" borderId="21" xfId="0" applyFont="1" applyFill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0" fontId="14" fillId="35" borderId="1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7" fillId="36" borderId="16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6" fillId="35" borderId="16" xfId="0" applyFont="1" applyFill="1" applyBorder="1" applyAlignment="1">
      <alignment horizontal="left" vertical="center" wrapText="1"/>
    </xf>
    <xf numFmtId="0" fontId="56" fillId="35" borderId="21" xfId="0" applyFont="1" applyFill="1" applyBorder="1" applyAlignment="1">
      <alignment horizontal="left" vertical="center" wrapText="1"/>
    </xf>
    <xf numFmtId="0" fontId="56" fillId="35" borderId="14" xfId="0" applyFont="1" applyFill="1" applyBorder="1" applyAlignment="1">
      <alignment horizontal="left" vertical="center" wrapText="1"/>
    </xf>
    <xf numFmtId="0" fontId="56" fillId="35" borderId="1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34" borderId="22" xfId="0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45" zoomScaleNormal="145" zoomScalePageLayoutView="0" workbookViewId="0" topLeftCell="A1">
      <selection activeCell="C60" sqref="C60"/>
    </sheetView>
  </sheetViews>
  <sheetFormatPr defaultColWidth="9.00390625" defaultRowHeight="12.75"/>
  <cols>
    <col min="1" max="1" width="4.25390625" style="0" customWidth="1"/>
    <col min="2" max="2" width="9.375" style="0" customWidth="1"/>
    <col min="3" max="3" width="44.625" style="0" customWidth="1"/>
    <col min="4" max="4" width="7.625" style="0" customWidth="1"/>
    <col min="5" max="5" width="8.875" style="0" customWidth="1"/>
  </cols>
  <sheetData>
    <row r="1" spans="1:6" ht="12.75">
      <c r="A1" s="88" t="s">
        <v>35</v>
      </c>
      <c r="B1" s="88"/>
      <c r="C1" s="7" t="s">
        <v>24</v>
      </c>
      <c r="D1" s="7"/>
      <c r="E1" s="7"/>
      <c r="F1" s="7"/>
    </row>
    <row r="2" spans="1:6" ht="12.75">
      <c r="A2" s="21"/>
      <c r="C2" s="7" t="s">
        <v>25</v>
      </c>
      <c r="D2" s="7"/>
      <c r="E2" s="7"/>
      <c r="F2" s="7"/>
    </row>
    <row r="3" spans="1:6" ht="12.75">
      <c r="A3" s="21"/>
      <c r="C3" s="7" t="s">
        <v>26</v>
      </c>
      <c r="D3" s="7"/>
      <c r="E3" s="7"/>
      <c r="F3" s="7"/>
    </row>
    <row r="4" spans="1:4" ht="7.5" customHeight="1">
      <c r="A4" s="9"/>
      <c r="B4" s="9"/>
      <c r="C4" s="9"/>
      <c r="D4" s="9"/>
    </row>
    <row r="5" spans="1:6" ht="19.5" customHeight="1">
      <c r="A5" s="80" t="s">
        <v>27</v>
      </c>
      <c r="B5" s="81"/>
      <c r="C5" s="81"/>
      <c r="D5" s="81"/>
      <c r="E5" s="81"/>
      <c r="F5" s="82"/>
    </row>
    <row r="6" spans="1:5" ht="8.25" customHeight="1">
      <c r="A6" s="6"/>
      <c r="B6" s="6"/>
      <c r="C6" s="6"/>
      <c r="D6" s="6"/>
      <c r="E6" s="6"/>
    </row>
    <row r="7" spans="1:7" ht="28.5" customHeight="1">
      <c r="A7" s="91" t="s">
        <v>23</v>
      </c>
      <c r="B7" s="91"/>
      <c r="C7" s="83" t="s">
        <v>68</v>
      </c>
      <c r="D7" s="83"/>
      <c r="E7" s="83"/>
      <c r="F7" s="83"/>
      <c r="G7" s="36"/>
    </row>
    <row r="8" spans="1:7" ht="6.75" customHeight="1">
      <c r="A8" s="8"/>
      <c r="B8" s="8"/>
      <c r="C8" s="8"/>
      <c r="D8" s="8"/>
      <c r="E8" s="8"/>
      <c r="F8" s="10"/>
      <c r="G8" s="14"/>
    </row>
    <row r="9" spans="1:6" ht="36">
      <c r="A9" s="11" t="s">
        <v>6</v>
      </c>
      <c r="B9" s="1" t="s">
        <v>16</v>
      </c>
      <c r="C9" s="12" t="s">
        <v>7</v>
      </c>
      <c r="D9" s="12" t="s">
        <v>28</v>
      </c>
      <c r="E9" s="12" t="s">
        <v>8</v>
      </c>
      <c r="F9" s="12" t="s">
        <v>29</v>
      </c>
    </row>
    <row r="10" spans="1:6" ht="12.75">
      <c r="A10" s="13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</row>
    <row r="11" spans="1:6" ht="15" customHeight="1">
      <c r="A11" s="75" t="s">
        <v>43</v>
      </c>
      <c r="B11" s="76"/>
      <c r="C11" s="76"/>
      <c r="D11" s="76"/>
      <c r="E11" s="76"/>
      <c r="F11" s="78"/>
    </row>
    <row r="12" spans="1:6" ht="24">
      <c r="A12" s="4" t="s">
        <v>30</v>
      </c>
      <c r="B12" s="4" t="s">
        <v>0</v>
      </c>
      <c r="C12" s="19" t="s">
        <v>17</v>
      </c>
      <c r="D12" s="4" t="s">
        <v>15</v>
      </c>
      <c r="E12" s="27"/>
      <c r="F12" s="15"/>
    </row>
    <row r="13" spans="1:6" ht="12.75">
      <c r="A13" s="43"/>
      <c r="B13" s="43"/>
      <c r="C13" s="34">
        <v>0.065</v>
      </c>
      <c r="D13" s="43" t="s">
        <v>15</v>
      </c>
      <c r="E13" s="52">
        <v>0.065</v>
      </c>
      <c r="F13" s="17"/>
    </row>
    <row r="14" spans="1:6" ht="12.75">
      <c r="A14" s="16"/>
      <c r="B14" s="18"/>
      <c r="C14" s="34">
        <v>0.95</v>
      </c>
      <c r="D14" s="5" t="s">
        <v>15</v>
      </c>
      <c r="E14" s="52">
        <v>0.95</v>
      </c>
      <c r="F14" s="17"/>
    </row>
    <row r="15" spans="1:6" ht="12.75">
      <c r="A15" s="38"/>
      <c r="B15" s="39"/>
      <c r="C15" s="2"/>
      <c r="D15" s="90" t="s">
        <v>44</v>
      </c>
      <c r="E15" s="73"/>
      <c r="F15" s="31">
        <f>E14+E13</f>
        <v>1.015</v>
      </c>
    </row>
    <row r="16" spans="1:6" ht="23.25" customHeight="1">
      <c r="A16" s="4" t="s">
        <v>31</v>
      </c>
      <c r="B16" s="4" t="s">
        <v>1</v>
      </c>
      <c r="C16" s="28" t="s">
        <v>18</v>
      </c>
      <c r="D16" s="4" t="s">
        <v>19</v>
      </c>
      <c r="E16" s="54"/>
      <c r="F16" s="15"/>
    </row>
    <row r="17" spans="1:6" ht="13.5">
      <c r="A17" s="43"/>
      <c r="B17" s="43"/>
      <c r="C17" s="41" t="s">
        <v>47</v>
      </c>
      <c r="D17" s="43" t="s">
        <v>19</v>
      </c>
      <c r="E17" s="55">
        <v>292.5</v>
      </c>
      <c r="F17" s="17"/>
    </row>
    <row r="18" spans="1:9" ht="15" customHeight="1">
      <c r="A18" s="43"/>
      <c r="B18" s="43"/>
      <c r="C18" s="49">
        <v>32</v>
      </c>
      <c r="D18" s="43" t="s">
        <v>19</v>
      </c>
      <c r="E18" s="55">
        <v>32</v>
      </c>
      <c r="F18" s="17"/>
      <c r="I18" s="35"/>
    </row>
    <row r="19" spans="1:6" ht="13.5">
      <c r="A19" s="43"/>
      <c r="B19" s="43"/>
      <c r="C19" s="41" t="s">
        <v>45</v>
      </c>
      <c r="D19" s="43" t="s">
        <v>19</v>
      </c>
      <c r="E19" s="55">
        <v>82.5</v>
      </c>
      <c r="F19" s="17"/>
    </row>
    <row r="20" spans="1:6" ht="12.75" customHeight="1">
      <c r="A20" s="16"/>
      <c r="B20" s="18"/>
      <c r="C20" s="41" t="s">
        <v>62</v>
      </c>
      <c r="D20" s="56" t="s">
        <v>19</v>
      </c>
      <c r="E20" s="55">
        <v>4207.5</v>
      </c>
      <c r="F20" s="17"/>
    </row>
    <row r="21" spans="1:6" ht="12.75">
      <c r="A21" s="38"/>
      <c r="B21" s="39"/>
      <c r="C21" s="2"/>
      <c r="D21" s="89" t="s">
        <v>44</v>
      </c>
      <c r="E21" s="73"/>
      <c r="F21" s="53">
        <f>SUM(E17:E20)</f>
        <v>4614.5</v>
      </c>
    </row>
    <row r="22" spans="1:6" ht="12.75">
      <c r="A22" s="75" t="s">
        <v>46</v>
      </c>
      <c r="B22" s="76"/>
      <c r="C22" s="76"/>
      <c r="D22" s="76"/>
      <c r="E22" s="76"/>
      <c r="F22" s="78"/>
    </row>
    <row r="23" spans="1:6" ht="36" customHeight="1">
      <c r="A23" s="3" t="s">
        <v>32</v>
      </c>
      <c r="B23" s="4" t="s">
        <v>2</v>
      </c>
      <c r="C23" s="26" t="s">
        <v>37</v>
      </c>
      <c r="D23" s="4" t="s">
        <v>19</v>
      </c>
      <c r="E23" s="54"/>
      <c r="F23" s="15"/>
    </row>
    <row r="24" spans="1:6" ht="13.5">
      <c r="A24" s="42"/>
      <c r="B24" s="43"/>
      <c r="C24" s="41" t="s">
        <v>48</v>
      </c>
      <c r="D24" s="43" t="s">
        <v>19</v>
      </c>
      <c r="E24" s="55">
        <v>234</v>
      </c>
      <c r="F24" s="17"/>
    </row>
    <row r="25" spans="1:6" ht="13.5">
      <c r="A25" s="42"/>
      <c r="B25" s="43"/>
      <c r="C25" s="49">
        <v>32</v>
      </c>
      <c r="D25" s="43" t="s">
        <v>19</v>
      </c>
      <c r="E25" s="55">
        <v>32</v>
      </c>
      <c r="F25" s="17"/>
    </row>
    <row r="26" spans="1:6" ht="13.5">
      <c r="A26" s="42"/>
      <c r="B26" s="43"/>
      <c r="C26" s="41" t="s">
        <v>49</v>
      </c>
      <c r="D26" s="43" t="s">
        <v>19</v>
      </c>
      <c r="E26" s="55">
        <v>69</v>
      </c>
      <c r="F26" s="17"/>
    </row>
    <row r="27" spans="1:6" ht="13.5">
      <c r="A27" s="42"/>
      <c r="B27" s="43"/>
      <c r="C27" s="41" t="s">
        <v>63</v>
      </c>
      <c r="D27" s="56" t="s">
        <v>19</v>
      </c>
      <c r="E27" s="55">
        <v>3366</v>
      </c>
      <c r="F27" s="17"/>
    </row>
    <row r="28" spans="1:6" ht="12.75">
      <c r="A28" s="38"/>
      <c r="B28" s="39"/>
      <c r="C28" s="2"/>
      <c r="D28" s="72" t="s">
        <v>44</v>
      </c>
      <c r="E28" s="73"/>
      <c r="F28" s="32">
        <f>SUM(E24:E27)</f>
        <v>3701</v>
      </c>
    </row>
    <row r="29" spans="1:6" ht="27.75" customHeight="1">
      <c r="A29" s="3" t="s">
        <v>33</v>
      </c>
      <c r="B29" s="20" t="s">
        <v>20</v>
      </c>
      <c r="C29" s="40" t="s">
        <v>22</v>
      </c>
      <c r="D29" s="20" t="s">
        <v>19</v>
      </c>
      <c r="E29" s="27"/>
      <c r="F29" s="15"/>
    </row>
    <row r="30" spans="1:6" ht="13.5">
      <c r="A30" s="42"/>
      <c r="B30" s="48"/>
      <c r="C30" s="41" t="s">
        <v>48</v>
      </c>
      <c r="D30" s="43" t="s">
        <v>19</v>
      </c>
      <c r="E30" s="55">
        <v>234</v>
      </c>
      <c r="F30" s="17"/>
    </row>
    <row r="31" spans="1:6" ht="13.5">
      <c r="A31" s="42"/>
      <c r="B31" s="48"/>
      <c r="C31" s="49">
        <v>32</v>
      </c>
      <c r="D31" s="43" t="s">
        <v>19</v>
      </c>
      <c r="E31" s="55">
        <v>32</v>
      </c>
      <c r="F31" s="17"/>
    </row>
    <row r="32" spans="1:6" ht="13.5">
      <c r="A32" s="42"/>
      <c r="B32" s="48"/>
      <c r="C32" s="41" t="s">
        <v>49</v>
      </c>
      <c r="D32" s="43" t="s">
        <v>19</v>
      </c>
      <c r="E32" s="55">
        <v>69</v>
      </c>
      <c r="F32" s="17"/>
    </row>
    <row r="33" spans="1:6" ht="13.5">
      <c r="A33" s="42"/>
      <c r="B33" s="48"/>
      <c r="C33" s="41" t="s">
        <v>63</v>
      </c>
      <c r="D33" s="56" t="s">
        <v>19</v>
      </c>
      <c r="E33" s="55">
        <v>3366</v>
      </c>
      <c r="F33" s="17"/>
    </row>
    <row r="34" spans="1:6" ht="12.75">
      <c r="A34" s="38"/>
      <c r="B34" s="39"/>
      <c r="C34" s="2"/>
      <c r="D34" s="72" t="s">
        <v>44</v>
      </c>
      <c r="E34" s="73"/>
      <c r="F34" s="32">
        <f>SUM(E30:E33)</f>
        <v>3701</v>
      </c>
    </row>
    <row r="35" spans="1:6" ht="12.75" customHeight="1">
      <c r="A35" s="84" t="s">
        <v>50</v>
      </c>
      <c r="B35" s="85"/>
      <c r="C35" s="86"/>
      <c r="D35" s="85"/>
      <c r="E35" s="86"/>
      <c r="F35" s="87"/>
    </row>
    <row r="36" spans="1:6" ht="37.5">
      <c r="A36" s="61" t="s">
        <v>57</v>
      </c>
      <c r="B36" s="61" t="s">
        <v>3</v>
      </c>
      <c r="C36" s="62" t="s">
        <v>54</v>
      </c>
      <c r="D36" s="63" t="s">
        <v>21</v>
      </c>
      <c r="E36" s="57"/>
      <c r="F36" s="58"/>
    </row>
    <row r="37" spans="1:6" ht="12.75">
      <c r="A37" s="59"/>
      <c r="B37" s="59"/>
      <c r="C37" s="41" t="s">
        <v>51</v>
      </c>
      <c r="D37" s="64" t="s">
        <v>21</v>
      </c>
      <c r="E37" s="69">
        <v>23.4</v>
      </c>
      <c r="F37" s="60"/>
    </row>
    <row r="38" spans="1:6" ht="12.75">
      <c r="A38" s="59"/>
      <c r="B38" s="59"/>
      <c r="C38" s="49" t="s">
        <v>52</v>
      </c>
      <c r="D38" s="64" t="s">
        <v>21</v>
      </c>
      <c r="E38" s="69">
        <v>3.2</v>
      </c>
      <c r="F38" s="60"/>
    </row>
    <row r="39" spans="1:6" ht="12.75" customHeight="1">
      <c r="A39" s="59"/>
      <c r="B39" s="59"/>
      <c r="C39" s="41" t="s">
        <v>53</v>
      </c>
      <c r="D39" s="64" t="s">
        <v>21</v>
      </c>
      <c r="E39" s="69">
        <v>6.9</v>
      </c>
      <c r="F39" s="60"/>
    </row>
    <row r="40" spans="1:8" ht="12.75">
      <c r="A40" s="59"/>
      <c r="B40" s="59"/>
      <c r="C40" s="41" t="s">
        <v>64</v>
      </c>
      <c r="D40" s="65" t="s">
        <v>21</v>
      </c>
      <c r="E40" s="69">
        <v>336.6</v>
      </c>
      <c r="F40" s="60"/>
      <c r="H40" s="25"/>
    </row>
    <row r="41" spans="1:12" ht="12.75">
      <c r="A41" s="38"/>
      <c r="B41" s="39"/>
      <c r="C41" s="2"/>
      <c r="D41" s="72" t="s">
        <v>44</v>
      </c>
      <c r="E41" s="73"/>
      <c r="F41" s="31">
        <f>SUM(E37:E40)</f>
        <v>370.1</v>
      </c>
      <c r="J41" s="22"/>
      <c r="L41" s="24"/>
    </row>
    <row r="42" spans="1:12" ht="23.25" customHeight="1">
      <c r="A42" s="3" t="s">
        <v>58</v>
      </c>
      <c r="B42" s="20" t="s">
        <v>4</v>
      </c>
      <c r="C42" s="28" t="s">
        <v>36</v>
      </c>
      <c r="D42" s="4" t="s">
        <v>19</v>
      </c>
      <c r="E42" s="15"/>
      <c r="F42" s="50"/>
      <c r="I42" s="22"/>
      <c r="J42" s="22"/>
      <c r="K42" s="22"/>
      <c r="L42" s="22"/>
    </row>
    <row r="43" spans="1:6" ht="13.5">
      <c r="A43" s="42"/>
      <c r="B43" s="48"/>
      <c r="C43" s="41" t="s">
        <v>55</v>
      </c>
      <c r="D43" s="43" t="s">
        <v>19</v>
      </c>
      <c r="E43" s="66">
        <v>227.5</v>
      </c>
      <c r="F43" s="51"/>
    </row>
    <row r="44" spans="1:6" ht="13.5">
      <c r="A44" s="42"/>
      <c r="B44" s="48"/>
      <c r="C44" s="49">
        <v>32</v>
      </c>
      <c r="D44" s="43" t="s">
        <v>19</v>
      </c>
      <c r="E44" s="66">
        <v>32</v>
      </c>
      <c r="F44" s="51"/>
    </row>
    <row r="45" spans="1:6" ht="13.5">
      <c r="A45" s="42"/>
      <c r="B45" s="48"/>
      <c r="C45" s="41" t="s">
        <v>56</v>
      </c>
      <c r="D45" s="43" t="s">
        <v>19</v>
      </c>
      <c r="E45" s="66">
        <v>67.5</v>
      </c>
      <c r="F45" s="51"/>
    </row>
    <row r="46" spans="1:6" ht="13.5">
      <c r="A46" s="42"/>
      <c r="B46" s="48"/>
      <c r="C46" s="41" t="s">
        <v>65</v>
      </c>
      <c r="D46" s="43" t="s">
        <v>19</v>
      </c>
      <c r="E46" s="66">
        <v>3272.5</v>
      </c>
      <c r="F46" s="51"/>
    </row>
    <row r="47" spans="1:6" ht="12.75">
      <c r="A47" s="38"/>
      <c r="B47" s="39"/>
      <c r="C47" s="2"/>
      <c r="D47" s="72" t="s">
        <v>44</v>
      </c>
      <c r="E47" s="73"/>
      <c r="F47" s="32">
        <f>SUM(E43:E46)</f>
        <v>3599.5</v>
      </c>
    </row>
    <row r="48" spans="1:6" ht="12.75">
      <c r="A48" s="75" t="s">
        <v>59</v>
      </c>
      <c r="B48" s="76"/>
      <c r="C48" s="76"/>
      <c r="D48" s="77"/>
      <c r="E48" s="76"/>
      <c r="F48" s="78"/>
    </row>
    <row r="49" spans="1:6" ht="24">
      <c r="A49" s="4" t="s">
        <v>34</v>
      </c>
      <c r="B49" s="4" t="s">
        <v>39</v>
      </c>
      <c r="C49" s="28" t="s">
        <v>40</v>
      </c>
      <c r="D49" s="20" t="s">
        <v>41</v>
      </c>
      <c r="E49" s="67"/>
      <c r="F49" s="15"/>
    </row>
    <row r="50" spans="1:6" ht="13.5">
      <c r="A50" s="43"/>
      <c r="B50" s="43"/>
      <c r="C50" s="41" t="s">
        <v>60</v>
      </c>
      <c r="D50" s="43" t="s">
        <v>41</v>
      </c>
      <c r="E50" s="68">
        <v>8.45</v>
      </c>
      <c r="F50" s="17"/>
    </row>
    <row r="51" spans="1:6" ht="13.5">
      <c r="A51" s="18"/>
      <c r="B51" s="18"/>
      <c r="C51" s="41" t="s">
        <v>66</v>
      </c>
      <c r="D51" s="37" t="s">
        <v>41</v>
      </c>
      <c r="E51" s="68">
        <v>123.5</v>
      </c>
      <c r="F51" s="17"/>
    </row>
    <row r="52" spans="1:6" ht="12.75">
      <c r="A52" s="38"/>
      <c r="B52" s="39"/>
      <c r="C52" s="2"/>
      <c r="D52" s="89" t="s">
        <v>44</v>
      </c>
      <c r="E52" s="73"/>
      <c r="F52" s="31">
        <f>SUM(E50:E51)</f>
        <v>131.95</v>
      </c>
    </row>
    <row r="53" spans="1:6" ht="24">
      <c r="A53" s="4" t="s">
        <v>38</v>
      </c>
      <c r="B53" s="4" t="s">
        <v>5</v>
      </c>
      <c r="C53" s="28" t="s">
        <v>42</v>
      </c>
      <c r="D53" s="4" t="s">
        <v>19</v>
      </c>
      <c r="E53" s="29"/>
      <c r="F53" s="15"/>
    </row>
    <row r="54" spans="1:6" ht="13.5">
      <c r="A54" s="43"/>
      <c r="B54" s="43"/>
      <c r="C54" s="41" t="s">
        <v>61</v>
      </c>
      <c r="D54" s="5" t="s">
        <v>19</v>
      </c>
      <c r="E54" s="30">
        <v>65</v>
      </c>
      <c r="F54" s="17"/>
    </row>
    <row r="55" spans="1:6" ht="13.5">
      <c r="A55" s="18"/>
      <c r="B55" s="18"/>
      <c r="C55" s="41" t="s">
        <v>67</v>
      </c>
      <c r="D55" s="5" t="s">
        <v>19</v>
      </c>
      <c r="E55" s="30">
        <v>950</v>
      </c>
      <c r="F55" s="17"/>
    </row>
    <row r="56" spans="1:6" ht="12.75">
      <c r="A56" s="38"/>
      <c r="B56" s="39"/>
      <c r="C56" s="2"/>
      <c r="D56" s="72" t="s">
        <v>44</v>
      </c>
      <c r="E56" s="73"/>
      <c r="F56" s="33">
        <f>E55+E54</f>
        <v>1015</v>
      </c>
    </row>
    <row r="57" spans="1:6" ht="12.75" customHeight="1">
      <c r="A57" s="44"/>
      <c r="B57" s="44"/>
      <c r="C57" s="45"/>
      <c r="D57" s="46"/>
      <c r="E57" s="46"/>
      <c r="F57" s="47"/>
    </row>
    <row r="58" spans="1:6" ht="12.75">
      <c r="A58" s="44"/>
      <c r="B58" s="44"/>
      <c r="C58" s="45"/>
      <c r="D58" s="46"/>
      <c r="E58" s="46"/>
      <c r="F58" s="47"/>
    </row>
    <row r="59" spans="1:6" ht="12.75">
      <c r="A59" s="44"/>
      <c r="B59" s="44"/>
      <c r="C59" s="45"/>
      <c r="D59" s="46"/>
      <c r="E59" s="46"/>
      <c r="F59" s="47"/>
    </row>
    <row r="60" spans="1:6" ht="12.75">
      <c r="A60" s="79"/>
      <c r="B60" s="79"/>
      <c r="C60" s="70" t="s">
        <v>69</v>
      </c>
      <c r="F60" s="24"/>
    </row>
    <row r="61" spans="1:6" ht="12.75">
      <c r="A61" s="23"/>
      <c r="F61" s="22"/>
    </row>
    <row r="62" spans="1:6" ht="12.75">
      <c r="A62" s="79"/>
      <c r="B62" s="79"/>
      <c r="C62" s="74"/>
      <c r="D62" s="74"/>
      <c r="E62" s="74"/>
      <c r="F62" s="24"/>
    </row>
    <row r="63" spans="1:6" ht="12.75">
      <c r="A63" s="23"/>
      <c r="C63" s="71"/>
      <c r="D63" s="71"/>
      <c r="E63" s="71"/>
      <c r="F63" s="71"/>
    </row>
    <row r="65" ht="12.75">
      <c r="A65" s="6"/>
    </row>
  </sheetData>
  <sheetProtection/>
  <mergeCells count="20">
    <mergeCell ref="D41:E41"/>
    <mergeCell ref="D28:E28"/>
    <mergeCell ref="D15:E15"/>
    <mergeCell ref="D34:E34"/>
    <mergeCell ref="A7:B7"/>
    <mergeCell ref="D52:E52"/>
    <mergeCell ref="A5:F5"/>
    <mergeCell ref="C7:F7"/>
    <mergeCell ref="A11:F11"/>
    <mergeCell ref="A22:F22"/>
    <mergeCell ref="A35:F35"/>
    <mergeCell ref="A1:B1"/>
    <mergeCell ref="D21:E21"/>
    <mergeCell ref="C63:F63"/>
    <mergeCell ref="D47:E47"/>
    <mergeCell ref="C62:E62"/>
    <mergeCell ref="D56:E56"/>
    <mergeCell ref="A48:F48"/>
    <mergeCell ref="A60:B60"/>
    <mergeCell ref="A62:B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2017-04-26T06:23:38Z</cp:lastPrinted>
  <dcterms:created xsi:type="dcterms:W3CDTF">1997-02-26T13:46:56Z</dcterms:created>
  <dcterms:modified xsi:type="dcterms:W3CDTF">2017-05-24T07:58:03Z</dcterms:modified>
  <cp:category/>
  <cp:version/>
  <cp:contentType/>
  <cp:contentStatus/>
</cp:coreProperties>
</file>